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skkennelklub-my.sharepoint.com/personal/jorn_nkk_no/Documents/Skrivebord/"/>
    </mc:Choice>
  </mc:AlternateContent>
  <xr:revisionPtr revIDLastSave="0" documentId="8_{9E848D0C-6B6A-433F-92FF-AD24F99DA674}" xr6:coauthVersionLast="46" xr6:coauthVersionMax="46" xr10:uidLastSave="{00000000-0000-0000-0000-000000000000}"/>
  <bookViews>
    <workbookView xWindow="1515" yWindow="1515" windowWidth="23955" windowHeight="13815" xr2:uid="{4D350BE6-6471-4AEE-9D5A-9BDB4596207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 s="1"/>
  <c r="G15" i="1" l="1"/>
  <c r="H15" i="1" s="1"/>
  <c r="G16" i="1"/>
  <c r="H16" i="1" s="1"/>
  <c r="G65" i="1" l="1"/>
  <c r="H65" i="1" s="1"/>
  <c r="G63" i="1"/>
  <c r="H63" i="1" s="1"/>
  <c r="G62" i="1"/>
  <c r="H62" i="1" s="1"/>
  <c r="G61" i="1"/>
  <c r="H61" i="1" s="1"/>
  <c r="G60" i="1"/>
  <c r="G59" i="1"/>
  <c r="H59" i="1" s="1"/>
  <c r="G58" i="1"/>
  <c r="H58" i="1" s="1"/>
  <c r="G56" i="1"/>
  <c r="H56" i="1" s="1"/>
  <c r="G55" i="1"/>
  <c r="H55" i="1" s="1"/>
  <c r="G54" i="1"/>
  <c r="H54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4" i="1"/>
  <c r="G66" i="1" l="1"/>
  <c r="H14" i="1"/>
  <c r="H66" i="1" s="1"/>
  <c r="H60" i="1"/>
</calcChain>
</file>

<file path=xl/sharedStrings.xml><?xml version="1.0" encoding="utf-8"?>
<sst xmlns="http://schemas.openxmlformats.org/spreadsheetml/2006/main" count="75" uniqueCount="74">
  <si>
    <t>Sum</t>
  </si>
  <si>
    <t xml:space="preserve"> Porto blir beregnet ut fra fraktmetode</t>
  </si>
  <si>
    <t>Porto/forsendelsesgebyr eks mva -</t>
  </si>
  <si>
    <t>Gullmerket Rally</t>
  </si>
  <si>
    <t>Sølvmerke Rally</t>
  </si>
  <si>
    <t>Bronse merke Rally</t>
  </si>
  <si>
    <t>Premie Rally</t>
  </si>
  <si>
    <t>Kritikk Rally</t>
  </si>
  <si>
    <t>Regler for Rallylydighet</t>
  </si>
  <si>
    <t>Rally Lydighet</t>
  </si>
  <si>
    <t>Premie Kreativ Lydighet</t>
  </si>
  <si>
    <t>Kritikk Kreativ Lydighet</t>
  </si>
  <si>
    <t>Regler for Kreativ Lydighet</t>
  </si>
  <si>
    <t>Kreativ Lydighet</t>
  </si>
  <si>
    <t>Apportbukk Tre Stor 400 gr</t>
  </si>
  <si>
    <t>Apportbukk Tre Mellom 250 gr</t>
  </si>
  <si>
    <t>Apportbukk Tre liten 150 gr</t>
  </si>
  <si>
    <t>Appellmerker lydighet elite</t>
  </si>
  <si>
    <t>Appellmerker lydighet gull/emalje</t>
  </si>
  <si>
    <t>Appellmerker lydighet gull</t>
  </si>
  <si>
    <t>Appellmerker lydighet sølv</t>
  </si>
  <si>
    <t>Appellmerker lydighet bronse</t>
  </si>
  <si>
    <t>Skjema for appellmerket</t>
  </si>
  <si>
    <t>Premieliste Lydighetsklasse kl. Elite</t>
  </si>
  <si>
    <t>Premieliste Lydighetsklasse kl. III</t>
  </si>
  <si>
    <t>Premieliste Lydighetsklasse kl. II</t>
  </si>
  <si>
    <t>Premieliste Lydighetsklasse kl. I</t>
  </si>
  <si>
    <t>Lydighetskritikker kl. elite</t>
  </si>
  <si>
    <t xml:space="preserve">Lydighetskritikker kl. III </t>
  </si>
  <si>
    <t>Lydighetskritikker kl. II</t>
  </si>
  <si>
    <t>Lydighetskritikker kl. I</t>
  </si>
  <si>
    <t>Regler for bronsemerket, og lydighetsprøver</t>
  </si>
  <si>
    <t>Lydighets materiell</t>
  </si>
  <si>
    <t>Agility gull/emalje</t>
  </si>
  <si>
    <t>Agility gullmerker</t>
  </si>
  <si>
    <t>Agility sølvmerker</t>
  </si>
  <si>
    <t>Agility bronsemerker</t>
  </si>
  <si>
    <t xml:space="preserve">Premieliste Agility </t>
  </si>
  <si>
    <t>Agility dommerkritikker – lag</t>
  </si>
  <si>
    <t>Agility dommerkritikker – individuelt</t>
  </si>
  <si>
    <t>Regler for agility-stevner</t>
  </si>
  <si>
    <t>Agility materiell</t>
  </si>
  <si>
    <t>Katalog (over 48 s.)</t>
  </si>
  <si>
    <t>Katalog (under 48 s.)</t>
  </si>
  <si>
    <t>Tidsskjemaer</t>
  </si>
  <si>
    <t>Premieliste valp</t>
  </si>
  <si>
    <t>Premieliste utstilling</t>
  </si>
  <si>
    <t>Kritikkskjema valpeshow</t>
  </si>
  <si>
    <t xml:space="preserve">Kritikkskjema utstilling </t>
  </si>
  <si>
    <t>Championat regler</t>
  </si>
  <si>
    <t>Utstillingsregler</t>
  </si>
  <si>
    <t>m/mva</t>
  </si>
  <si>
    <t>eks. mva</t>
  </si>
  <si>
    <t>nr.</t>
  </si>
  <si>
    <t xml:space="preserve">Totalt </t>
  </si>
  <si>
    <t>Totalt</t>
  </si>
  <si>
    <t xml:space="preserve">Pr.stk </t>
  </si>
  <si>
    <t>Beskrivelse</t>
  </si>
  <si>
    <t xml:space="preserve">Vare </t>
  </si>
  <si>
    <r>
      <rPr>
        <b/>
        <sz val="10.5"/>
        <rFont val="Times New Roman"/>
        <family val="1"/>
      </rPr>
      <t>Post nr.:</t>
    </r>
    <r>
      <rPr>
        <sz val="10.5"/>
        <rFont val="Times New Roman"/>
        <family val="1"/>
      </rPr>
      <t xml:space="preserve"> </t>
    </r>
  </si>
  <si>
    <t>Adresse:</t>
  </si>
  <si>
    <t>Leverings adresse:</t>
  </si>
  <si>
    <t xml:space="preserve">Post nr.: </t>
  </si>
  <si>
    <t xml:space="preserve">Faktura adresse: </t>
  </si>
  <si>
    <t xml:space="preserve">Klubbens navn:  </t>
  </si>
  <si>
    <t>E-postadresse:</t>
  </si>
  <si>
    <t>Utstillings ID</t>
  </si>
  <si>
    <t>Kunde nr.:</t>
  </si>
  <si>
    <t>Bestillingsskjema kritikker og merker</t>
  </si>
  <si>
    <t>Navn</t>
  </si>
  <si>
    <t>Telefonnr. (for pakke sporing)</t>
  </si>
  <si>
    <t>Anntall</t>
  </si>
  <si>
    <t>Skanner</t>
  </si>
  <si>
    <t>Premie/fargeannviser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</si>
</sst>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.5"/>
      <name val="Times New Roman"/>
      <family val="1"/>
    </font>
    <font>
      <b/>
      <sz val="10.5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2" fontId="1" fillId="0" borderId="1" xfId="0" applyNumberFormat="1" applyFont="1" applyBorder="1"/>
    <xf numFmtId="0" fontId="1" fillId="0" borderId="1" xfId="0" applyFont="1" applyBorder="1"/>
    <xf numFmtId="2" fontId="0" fillId="0" borderId="1" xfId="0" applyNumberFormat="1" applyFill="1" applyBorder="1"/>
    <xf numFmtId="0" fontId="0" fillId="0" borderId="1" xfId="0" applyFill="1" applyBorder="1"/>
    <xf numFmtId="2" fontId="0" fillId="0" borderId="1" xfId="0" applyNumberFormat="1" applyBorder="1"/>
    <xf numFmtId="0" fontId="0" fillId="0" borderId="1" xfId="0" applyBorder="1"/>
    <xf numFmtId="2" fontId="3" fillId="0" borderId="1" xfId="1" applyNumberFormat="1" applyFont="1" applyBorder="1" applyAlignment="1" applyProtection="1">
      <alignment horizontal="right" vertical="top" wrapText="1"/>
      <protection locked="0"/>
    </xf>
    <xf numFmtId="0" fontId="4" fillId="0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Protection="1">
      <protection locked="0"/>
    </xf>
    <xf numFmtId="0" fontId="3" fillId="0" borderId="1" xfId="1" applyFont="1" applyBorder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1" applyFont="1" applyBorder="1" applyAlignment="1">
      <alignment vertical="top"/>
    </xf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3" xfId="0" applyFont="1" applyBorder="1" applyAlignment="1"/>
    <xf numFmtId="0" fontId="0" fillId="0" borderId="1" xfId="0" applyBorder="1" applyAlignment="1"/>
    <xf numFmtId="0" fontId="3" fillId="0" borderId="1" xfId="1" applyFont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1" applyFont="1" applyBorder="1" applyAlignment="1" applyProtection="1">
      <alignment horizontal="left" vertical="top" wrapText="1"/>
      <protection locked="0"/>
    </xf>
    <xf numFmtId="0" fontId="8" fillId="0" borderId="1" xfId="1" applyFont="1" applyBorder="1" applyAlignment="1" applyProtection="1">
      <alignment vertical="top" wrapText="1"/>
      <protection locked="0"/>
    </xf>
    <xf numFmtId="0" fontId="8" fillId="0" borderId="1" xfId="1" applyFont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2" fontId="0" fillId="2" borderId="1" xfId="0" applyNumberFormat="1" applyFill="1" applyBorder="1"/>
    <xf numFmtId="2" fontId="7" fillId="0" borderId="0" xfId="1" applyNumberFormat="1" applyFont="1" applyBorder="1" applyAlignment="1">
      <alignment vertical="top" wrapText="1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 shrinkToFit="1"/>
    </xf>
    <xf numFmtId="0" fontId="4" fillId="0" borderId="3" xfId="1" applyFont="1" applyBorder="1" applyAlignment="1">
      <alignment horizontal="center" shrinkToFi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2" xfId="1" applyFont="1" applyBorder="1" applyAlignment="1" applyProtection="1">
      <alignment horizontal="left" vertical="top" wrapText="1"/>
      <protection locked="0"/>
    </xf>
    <xf numFmtId="0" fontId="8" fillId="0" borderId="3" xfId="1" applyFont="1" applyBorder="1" applyAlignment="1" applyProtection="1">
      <alignment horizontal="left" vertical="top" wrapText="1"/>
      <protection locked="0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3" fillId="0" borderId="2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3" fillId="0" borderId="1" xfId="1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4" xfId="1" applyFont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</cellXfs>
  <cellStyles count="2">
    <cellStyle name="Normal" xfId="0" builtinId="0"/>
    <cellStyle name="Normal 2" xfId="1" xr:uid="{34B8DB73-B89F-4671-A0E7-C0BE64061D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2B720-5110-44BC-B1EB-9605F850AFD5}">
  <sheetPr>
    <pageSetUpPr fitToPage="1"/>
  </sheetPr>
  <dimension ref="A1:I66"/>
  <sheetViews>
    <sheetView tabSelected="1" zoomScaleNormal="100" workbookViewId="0">
      <selection activeCell="G17" sqref="G17"/>
    </sheetView>
  </sheetViews>
  <sheetFormatPr baseColWidth="10" defaultRowHeight="15" x14ac:dyDescent="0.25"/>
  <cols>
    <col min="1" max="1" width="19.140625" customWidth="1"/>
    <col min="2" max="2" width="10.28515625" customWidth="1"/>
    <col min="4" max="4" width="30.5703125" customWidth="1"/>
  </cols>
  <sheetData>
    <row r="1" spans="1:9" x14ac:dyDescent="0.25">
      <c r="A1" s="53" t="s">
        <v>68</v>
      </c>
      <c r="B1" s="54"/>
      <c r="C1" s="54"/>
      <c r="D1" s="54"/>
      <c r="E1" s="54"/>
      <c r="F1" s="54"/>
      <c r="G1" s="54"/>
      <c r="H1" s="55"/>
    </row>
    <row r="2" spans="1:9" x14ac:dyDescent="0.25">
      <c r="A2" s="40" t="s">
        <v>66</v>
      </c>
      <c r="B2" s="41"/>
      <c r="C2" s="61"/>
      <c r="D2" s="62"/>
      <c r="E2" s="63"/>
      <c r="F2" s="15" t="s">
        <v>67</v>
      </c>
      <c r="G2" s="56"/>
      <c r="H2" s="57"/>
    </row>
    <row r="3" spans="1:9" x14ac:dyDescent="0.25">
      <c r="A3" s="40" t="s">
        <v>65</v>
      </c>
      <c r="B3" s="41"/>
      <c r="C3" s="58"/>
      <c r="D3" s="34"/>
      <c r="E3" s="34"/>
      <c r="F3" s="34"/>
      <c r="G3" s="34"/>
      <c r="H3" s="14"/>
    </row>
    <row r="4" spans="1:9" x14ac:dyDescent="0.25">
      <c r="A4" s="42" t="s">
        <v>64</v>
      </c>
      <c r="B4" s="43"/>
      <c r="C4" s="59"/>
      <c r="D4" s="60"/>
      <c r="E4" s="60"/>
      <c r="F4" s="60"/>
      <c r="G4" s="60"/>
      <c r="H4" s="13"/>
    </row>
    <row r="5" spans="1:9" x14ac:dyDescent="0.25">
      <c r="A5" s="42" t="s">
        <v>63</v>
      </c>
      <c r="B5" s="43"/>
      <c r="C5" s="59"/>
      <c r="D5" s="60"/>
      <c r="E5" s="60"/>
      <c r="F5" s="60"/>
      <c r="G5" s="60"/>
      <c r="H5" s="13"/>
    </row>
    <row r="6" spans="1:9" x14ac:dyDescent="0.25">
      <c r="A6" s="40" t="s">
        <v>62</v>
      </c>
      <c r="B6" s="41"/>
      <c r="C6" s="47"/>
      <c r="D6" s="34"/>
      <c r="E6" s="34"/>
      <c r="F6" s="34"/>
      <c r="G6" s="34"/>
      <c r="H6" s="13"/>
    </row>
    <row r="7" spans="1:9" x14ac:dyDescent="0.25">
      <c r="A7" s="40" t="s">
        <v>61</v>
      </c>
      <c r="B7" s="41"/>
      <c r="C7" s="48"/>
      <c r="D7" s="49"/>
      <c r="E7" s="49"/>
      <c r="F7" s="49"/>
      <c r="G7" s="50"/>
      <c r="H7" s="13"/>
    </row>
    <row r="8" spans="1:9" x14ac:dyDescent="0.25">
      <c r="A8" s="42" t="s">
        <v>69</v>
      </c>
      <c r="B8" s="43"/>
      <c r="C8" s="46"/>
      <c r="D8" s="34"/>
      <c r="E8" s="34"/>
      <c r="F8" s="34"/>
      <c r="G8" s="34"/>
      <c r="H8" s="13"/>
    </row>
    <row r="9" spans="1:9" x14ac:dyDescent="0.25">
      <c r="A9" s="40" t="s">
        <v>60</v>
      </c>
      <c r="B9" s="41"/>
      <c r="C9" s="46"/>
      <c r="D9" s="34"/>
      <c r="E9" s="34"/>
      <c r="F9" s="34"/>
      <c r="G9" s="34"/>
      <c r="H9" s="13"/>
    </row>
    <row r="10" spans="1:9" x14ac:dyDescent="0.25">
      <c r="A10" s="44" t="s">
        <v>59</v>
      </c>
      <c r="B10" s="45"/>
      <c r="C10" s="46"/>
      <c r="D10" s="34"/>
      <c r="E10" s="34"/>
      <c r="F10" s="34"/>
      <c r="G10" s="34"/>
      <c r="H10" s="13"/>
    </row>
    <row r="11" spans="1:9" x14ac:dyDescent="0.25">
      <c r="A11" s="44" t="s">
        <v>70</v>
      </c>
      <c r="B11" s="45"/>
      <c r="C11" s="16"/>
      <c r="D11" s="17"/>
      <c r="E11" s="17"/>
      <c r="F11" s="17"/>
      <c r="G11" s="18"/>
      <c r="H11" s="13"/>
    </row>
    <row r="12" spans="1:9" x14ac:dyDescent="0.25">
      <c r="A12" s="12"/>
      <c r="B12" s="9" t="s">
        <v>58</v>
      </c>
      <c r="C12" s="64" t="s">
        <v>57</v>
      </c>
      <c r="D12" s="65"/>
      <c r="E12" s="66" t="s">
        <v>71</v>
      </c>
      <c r="F12" s="9" t="s">
        <v>56</v>
      </c>
      <c r="G12" s="9" t="s">
        <v>55</v>
      </c>
      <c r="H12" s="8" t="s">
        <v>54</v>
      </c>
    </row>
    <row r="13" spans="1:9" x14ac:dyDescent="0.25">
      <c r="A13" s="11"/>
      <c r="B13" s="10" t="s">
        <v>53</v>
      </c>
      <c r="C13" s="53"/>
      <c r="D13" s="55"/>
      <c r="E13" s="67"/>
      <c r="F13" s="9" t="s">
        <v>52</v>
      </c>
      <c r="G13" s="9" t="s">
        <v>52</v>
      </c>
      <c r="H13" s="8" t="s">
        <v>51</v>
      </c>
    </row>
    <row r="14" spans="1:9" x14ac:dyDescent="0.25">
      <c r="A14" s="22">
        <v>0.25</v>
      </c>
      <c r="B14" s="14">
        <v>11422</v>
      </c>
      <c r="C14" s="6" t="s">
        <v>50</v>
      </c>
      <c r="D14" s="6"/>
      <c r="E14" s="6"/>
      <c r="F14" s="5">
        <v>62.400000000000006</v>
      </c>
      <c r="G14" s="5">
        <f t="shared" ref="G14:G24" si="0">E14*F14</f>
        <v>0</v>
      </c>
      <c r="H14" s="5">
        <f t="shared" ref="H14:H24" si="1">G14*1.25</f>
        <v>0</v>
      </c>
    </row>
    <row r="15" spans="1:9" x14ac:dyDescent="0.25">
      <c r="A15" s="22">
        <v>0.25</v>
      </c>
      <c r="B15" s="14">
        <v>11416</v>
      </c>
      <c r="C15" s="6" t="s">
        <v>49</v>
      </c>
      <c r="D15" s="6"/>
      <c r="E15" s="6"/>
      <c r="F15" s="5">
        <v>62.400000000000006</v>
      </c>
      <c r="G15" s="5">
        <f>E15*F15</f>
        <v>0</v>
      </c>
      <c r="H15" s="5">
        <f>G15*1.25</f>
        <v>0</v>
      </c>
    </row>
    <row r="16" spans="1:9" x14ac:dyDescent="0.25">
      <c r="A16" s="22">
        <v>0.25</v>
      </c>
      <c r="B16" s="24">
        <v>11504</v>
      </c>
      <c r="C16" s="51" t="s">
        <v>72</v>
      </c>
      <c r="D16" s="52"/>
      <c r="E16" s="25"/>
      <c r="F16" s="26">
        <v>1560</v>
      </c>
      <c r="G16" s="5">
        <f>E16*F16</f>
        <v>0</v>
      </c>
      <c r="H16" s="5">
        <f>G16*1.25</f>
        <v>0</v>
      </c>
      <c r="I16" s="29"/>
    </row>
    <row r="17" spans="1:8" x14ac:dyDescent="0.25">
      <c r="A17" s="22">
        <v>0.25</v>
      </c>
      <c r="B17" s="24">
        <v>13000</v>
      </c>
      <c r="C17" s="51" t="s">
        <v>73</v>
      </c>
      <c r="D17" s="52"/>
      <c r="E17" s="25"/>
      <c r="F17" s="26">
        <v>450</v>
      </c>
      <c r="G17" s="5">
        <f>E17*F17</f>
        <v>0</v>
      </c>
      <c r="H17" s="5">
        <f>G17*1.25</f>
        <v>0</v>
      </c>
    </row>
    <row r="18" spans="1:8" x14ac:dyDescent="0.25">
      <c r="A18" s="22">
        <v>0.25</v>
      </c>
      <c r="B18" s="14">
        <v>11600</v>
      </c>
      <c r="C18" s="6" t="s">
        <v>48</v>
      </c>
      <c r="D18" s="6"/>
      <c r="E18" s="6"/>
      <c r="F18" s="5">
        <v>3.9000000000000004</v>
      </c>
      <c r="G18" s="5">
        <f t="shared" si="0"/>
        <v>0</v>
      </c>
      <c r="H18" s="5">
        <f t="shared" si="1"/>
        <v>0</v>
      </c>
    </row>
    <row r="19" spans="1:8" x14ac:dyDescent="0.25">
      <c r="A19" s="22">
        <v>0.25</v>
      </c>
      <c r="B19" s="14">
        <v>11603</v>
      </c>
      <c r="C19" s="6" t="s">
        <v>47</v>
      </c>
      <c r="D19" s="6"/>
      <c r="E19" s="6"/>
      <c r="F19" s="5">
        <v>3.9000000000000004</v>
      </c>
      <c r="G19" s="5">
        <f t="shared" si="0"/>
        <v>0</v>
      </c>
      <c r="H19" s="5">
        <f t="shared" si="1"/>
        <v>0</v>
      </c>
    </row>
    <row r="20" spans="1:8" x14ac:dyDescent="0.25">
      <c r="A20" s="22">
        <v>0.25</v>
      </c>
      <c r="B20" s="14">
        <v>11601</v>
      </c>
      <c r="C20" s="6" t="s">
        <v>46</v>
      </c>
      <c r="D20" s="6"/>
      <c r="E20" s="6"/>
      <c r="F20" s="5">
        <v>3.9000000000000004</v>
      </c>
      <c r="G20" s="5">
        <f t="shared" si="0"/>
        <v>0</v>
      </c>
      <c r="H20" s="5">
        <f t="shared" si="1"/>
        <v>0</v>
      </c>
    </row>
    <row r="21" spans="1:8" x14ac:dyDescent="0.25">
      <c r="A21" s="22">
        <v>0.25</v>
      </c>
      <c r="B21" s="14">
        <v>11602</v>
      </c>
      <c r="C21" s="6" t="s">
        <v>45</v>
      </c>
      <c r="D21" s="6"/>
      <c r="E21" s="6"/>
      <c r="F21" s="5">
        <v>1.3</v>
      </c>
      <c r="G21" s="5">
        <f t="shared" si="0"/>
        <v>0</v>
      </c>
      <c r="H21" s="5">
        <f t="shared" si="1"/>
        <v>0</v>
      </c>
    </row>
    <row r="22" spans="1:8" x14ac:dyDescent="0.25">
      <c r="A22" s="22">
        <v>0.25</v>
      </c>
      <c r="B22" s="14">
        <v>11608</v>
      </c>
      <c r="C22" s="6" t="s">
        <v>44</v>
      </c>
      <c r="D22" s="6"/>
      <c r="E22" s="6"/>
      <c r="F22" s="5">
        <v>1.9500000000000002</v>
      </c>
      <c r="G22" s="5">
        <f t="shared" si="0"/>
        <v>0</v>
      </c>
      <c r="H22" s="5">
        <f t="shared" si="1"/>
        <v>0</v>
      </c>
    </row>
    <row r="23" spans="1:8" x14ac:dyDescent="0.25">
      <c r="A23" s="22">
        <v>0.25</v>
      </c>
      <c r="B23" s="14">
        <v>11610</v>
      </c>
      <c r="C23" s="6" t="s">
        <v>43</v>
      </c>
      <c r="D23" s="6"/>
      <c r="E23" s="6"/>
      <c r="F23" s="5">
        <v>19.5</v>
      </c>
      <c r="G23" s="5">
        <f t="shared" si="0"/>
        <v>0</v>
      </c>
      <c r="H23" s="5">
        <f t="shared" si="1"/>
        <v>0</v>
      </c>
    </row>
    <row r="24" spans="1:8" x14ac:dyDescent="0.25">
      <c r="A24" s="22">
        <v>0.25</v>
      </c>
      <c r="B24" s="14">
        <v>11611</v>
      </c>
      <c r="C24" s="6" t="s">
        <v>42</v>
      </c>
      <c r="D24" s="6"/>
      <c r="E24" s="6"/>
      <c r="F24" s="5">
        <v>23.400000000000002</v>
      </c>
      <c r="G24" s="5">
        <f t="shared" si="0"/>
        <v>0</v>
      </c>
      <c r="H24" s="5">
        <f t="shared" si="1"/>
        <v>0</v>
      </c>
    </row>
    <row r="25" spans="1:8" x14ac:dyDescent="0.25">
      <c r="A25" s="22"/>
      <c r="B25" s="35" t="s">
        <v>41</v>
      </c>
      <c r="C25" s="36"/>
      <c r="D25" s="37"/>
      <c r="E25" s="27"/>
      <c r="F25" s="28"/>
      <c r="G25" s="28"/>
      <c r="H25" s="28"/>
    </row>
    <row r="26" spans="1:8" x14ac:dyDescent="0.25">
      <c r="A26" s="22">
        <v>0.25</v>
      </c>
      <c r="B26" s="14">
        <v>11404</v>
      </c>
      <c r="C26" s="6" t="s">
        <v>40</v>
      </c>
      <c r="D26" s="6"/>
      <c r="E26" s="6"/>
      <c r="F26" s="5">
        <v>62.400000000000006</v>
      </c>
      <c r="G26" s="5">
        <f t="shared" ref="G26:G33" si="2">E26*F26</f>
        <v>0</v>
      </c>
      <c r="H26" s="5">
        <f t="shared" ref="H26:H33" si="3">G26*1.25</f>
        <v>0</v>
      </c>
    </row>
    <row r="27" spans="1:8" x14ac:dyDescent="0.25">
      <c r="A27" s="22">
        <v>0.25</v>
      </c>
      <c r="B27" s="14">
        <v>11606</v>
      </c>
      <c r="C27" s="6" t="s">
        <v>39</v>
      </c>
      <c r="D27" s="6"/>
      <c r="E27" s="6"/>
      <c r="F27" s="5">
        <v>3.9000000000000004</v>
      </c>
      <c r="G27" s="5">
        <f t="shared" si="2"/>
        <v>0</v>
      </c>
      <c r="H27" s="5">
        <f t="shared" si="3"/>
        <v>0</v>
      </c>
    </row>
    <row r="28" spans="1:8" x14ac:dyDescent="0.25">
      <c r="A28" s="22">
        <v>0.25</v>
      </c>
      <c r="B28" s="14">
        <v>11609</v>
      </c>
      <c r="C28" s="6" t="s">
        <v>38</v>
      </c>
      <c r="D28" s="6"/>
      <c r="E28" s="6"/>
      <c r="F28" s="5">
        <v>3.9000000000000004</v>
      </c>
      <c r="G28" s="5">
        <f t="shared" si="2"/>
        <v>0</v>
      </c>
      <c r="H28" s="5">
        <f t="shared" si="3"/>
        <v>0</v>
      </c>
    </row>
    <row r="29" spans="1:8" x14ac:dyDescent="0.25">
      <c r="A29" s="22">
        <v>0.25</v>
      </c>
      <c r="B29" s="14">
        <v>11607</v>
      </c>
      <c r="C29" s="6" t="s">
        <v>37</v>
      </c>
      <c r="D29" s="6"/>
      <c r="E29" s="6"/>
      <c r="F29" s="5">
        <v>2.6</v>
      </c>
      <c r="G29" s="5">
        <f t="shared" si="2"/>
        <v>0</v>
      </c>
      <c r="H29" s="5">
        <f t="shared" si="3"/>
        <v>0</v>
      </c>
    </row>
    <row r="30" spans="1:8" x14ac:dyDescent="0.25">
      <c r="A30" s="22">
        <v>0.25</v>
      </c>
      <c r="B30" s="14">
        <v>11400</v>
      </c>
      <c r="C30" s="6" t="s">
        <v>36</v>
      </c>
      <c r="D30" s="6"/>
      <c r="E30" s="6"/>
      <c r="F30" s="5">
        <v>49.4</v>
      </c>
      <c r="G30" s="5">
        <f t="shared" si="2"/>
        <v>0</v>
      </c>
      <c r="H30" s="5">
        <f t="shared" si="3"/>
        <v>0</v>
      </c>
    </row>
    <row r="31" spans="1:8" x14ac:dyDescent="0.25">
      <c r="A31" s="22">
        <v>0.25</v>
      </c>
      <c r="B31" s="14">
        <v>11401</v>
      </c>
      <c r="C31" s="6" t="s">
        <v>35</v>
      </c>
      <c r="D31" s="6"/>
      <c r="E31" s="6"/>
      <c r="F31" s="5">
        <v>49.4</v>
      </c>
      <c r="G31" s="5">
        <f t="shared" si="2"/>
        <v>0</v>
      </c>
      <c r="H31" s="5">
        <f t="shared" si="3"/>
        <v>0</v>
      </c>
    </row>
    <row r="32" spans="1:8" x14ac:dyDescent="0.25">
      <c r="A32" s="22">
        <v>0.25</v>
      </c>
      <c r="B32" s="14">
        <v>11402</v>
      </c>
      <c r="C32" s="6" t="s">
        <v>34</v>
      </c>
      <c r="D32" s="6"/>
      <c r="E32" s="6"/>
      <c r="F32" s="5">
        <v>57.2</v>
      </c>
      <c r="G32" s="5">
        <f t="shared" si="2"/>
        <v>0</v>
      </c>
      <c r="H32" s="5">
        <f t="shared" si="3"/>
        <v>0</v>
      </c>
    </row>
    <row r="33" spans="1:8" x14ac:dyDescent="0.25">
      <c r="A33" s="22">
        <v>0.25</v>
      </c>
      <c r="B33" s="14">
        <v>11403</v>
      </c>
      <c r="C33" s="6" t="s">
        <v>33</v>
      </c>
      <c r="D33" s="6"/>
      <c r="E33" s="6"/>
      <c r="F33" s="5">
        <v>63.7</v>
      </c>
      <c r="G33" s="5">
        <f t="shared" si="2"/>
        <v>0</v>
      </c>
      <c r="H33" s="5">
        <f t="shared" si="3"/>
        <v>0</v>
      </c>
    </row>
    <row r="34" spans="1:8" x14ac:dyDescent="0.25">
      <c r="A34" s="22"/>
      <c r="B34" s="35" t="s">
        <v>32</v>
      </c>
      <c r="C34" s="36"/>
      <c r="D34" s="37"/>
      <c r="E34" s="27"/>
      <c r="F34" s="28"/>
      <c r="G34" s="28"/>
      <c r="H34" s="28"/>
    </row>
    <row r="35" spans="1:8" x14ac:dyDescent="0.25">
      <c r="A35" s="22">
        <v>0.25</v>
      </c>
      <c r="B35" s="14">
        <v>11415</v>
      </c>
      <c r="C35" s="34" t="s">
        <v>31</v>
      </c>
      <c r="D35" s="34"/>
      <c r="E35" s="19"/>
      <c r="F35" s="5">
        <v>62.400000000000006</v>
      </c>
      <c r="G35" s="5">
        <f t="shared" ref="G35:G52" si="4">E35*F35</f>
        <v>0</v>
      </c>
      <c r="H35" s="5">
        <f t="shared" ref="H35:H52" si="5">G35*1.25</f>
        <v>0</v>
      </c>
    </row>
    <row r="36" spans="1:8" x14ac:dyDescent="0.25">
      <c r="A36" s="22">
        <v>0.25</v>
      </c>
      <c r="B36" s="14">
        <v>11630</v>
      </c>
      <c r="C36" s="6" t="s">
        <v>30</v>
      </c>
      <c r="D36" s="6"/>
      <c r="E36" s="6"/>
      <c r="F36" s="5">
        <v>3.9000000000000004</v>
      </c>
      <c r="G36" s="5">
        <f t="shared" si="4"/>
        <v>0</v>
      </c>
      <c r="H36" s="5">
        <f t="shared" si="5"/>
        <v>0</v>
      </c>
    </row>
    <row r="37" spans="1:8" x14ac:dyDescent="0.25">
      <c r="A37" s="22">
        <v>0.25</v>
      </c>
      <c r="B37" s="14">
        <v>11631</v>
      </c>
      <c r="C37" s="6" t="s">
        <v>29</v>
      </c>
      <c r="D37" s="6"/>
      <c r="E37" s="6"/>
      <c r="F37" s="5">
        <v>3.9000000000000004</v>
      </c>
      <c r="G37" s="5">
        <f t="shared" si="4"/>
        <v>0</v>
      </c>
      <c r="H37" s="5">
        <f t="shared" si="5"/>
        <v>0</v>
      </c>
    </row>
    <row r="38" spans="1:8" x14ac:dyDescent="0.25">
      <c r="A38" s="22">
        <v>0.25</v>
      </c>
      <c r="B38" s="14">
        <v>11632</v>
      </c>
      <c r="C38" s="6" t="s">
        <v>28</v>
      </c>
      <c r="D38" s="6"/>
      <c r="E38" s="6"/>
      <c r="F38" s="5">
        <v>3.9000000000000004</v>
      </c>
      <c r="G38" s="5">
        <f t="shared" si="4"/>
        <v>0</v>
      </c>
      <c r="H38" s="5">
        <f t="shared" si="5"/>
        <v>0</v>
      </c>
    </row>
    <row r="39" spans="1:8" x14ac:dyDescent="0.25">
      <c r="A39" s="22">
        <v>0.25</v>
      </c>
      <c r="B39" s="14">
        <v>11633</v>
      </c>
      <c r="C39" s="6" t="s">
        <v>27</v>
      </c>
      <c r="D39" s="6"/>
      <c r="E39" s="6"/>
      <c r="F39" s="5">
        <v>3.9000000000000004</v>
      </c>
      <c r="G39" s="5">
        <f t="shared" si="4"/>
        <v>0</v>
      </c>
      <c r="H39" s="5">
        <f t="shared" si="5"/>
        <v>0</v>
      </c>
    </row>
    <row r="40" spans="1:8" x14ac:dyDescent="0.25">
      <c r="A40" s="22">
        <v>0.25</v>
      </c>
      <c r="B40" s="14">
        <v>11634</v>
      </c>
      <c r="C40" s="6" t="s">
        <v>26</v>
      </c>
      <c r="D40" s="6"/>
      <c r="E40" s="6"/>
      <c r="F40" s="5">
        <v>2.6</v>
      </c>
      <c r="G40" s="5">
        <f t="shared" si="4"/>
        <v>0</v>
      </c>
      <c r="H40" s="5">
        <f t="shared" si="5"/>
        <v>0</v>
      </c>
    </row>
    <row r="41" spans="1:8" x14ac:dyDescent="0.25">
      <c r="A41" s="22">
        <v>0.25</v>
      </c>
      <c r="B41" s="14">
        <v>11635</v>
      </c>
      <c r="C41" s="6" t="s">
        <v>25</v>
      </c>
      <c r="D41" s="6"/>
      <c r="E41" s="6"/>
      <c r="F41" s="5">
        <v>2.6</v>
      </c>
      <c r="G41" s="5">
        <f t="shared" si="4"/>
        <v>0</v>
      </c>
      <c r="H41" s="5">
        <f t="shared" si="5"/>
        <v>0</v>
      </c>
    </row>
    <row r="42" spans="1:8" x14ac:dyDescent="0.25">
      <c r="A42" s="22">
        <v>0.25</v>
      </c>
      <c r="B42" s="14">
        <v>11636</v>
      </c>
      <c r="C42" s="6" t="s">
        <v>24</v>
      </c>
      <c r="D42" s="6"/>
      <c r="E42" s="6"/>
      <c r="F42" s="5">
        <v>2.6</v>
      </c>
      <c r="G42" s="5">
        <f t="shared" si="4"/>
        <v>0</v>
      </c>
      <c r="H42" s="5">
        <f t="shared" si="5"/>
        <v>0</v>
      </c>
    </row>
    <row r="43" spans="1:8" x14ac:dyDescent="0.25">
      <c r="A43" s="22">
        <v>0.25</v>
      </c>
      <c r="B43" s="14">
        <v>11637</v>
      </c>
      <c r="C43" s="6" t="s">
        <v>23</v>
      </c>
      <c r="D43" s="6"/>
      <c r="E43" s="6"/>
      <c r="F43" s="5">
        <v>2.6</v>
      </c>
      <c r="G43" s="5">
        <f t="shared" si="4"/>
        <v>0</v>
      </c>
      <c r="H43" s="5">
        <f t="shared" si="5"/>
        <v>0</v>
      </c>
    </row>
    <row r="44" spans="1:8" x14ac:dyDescent="0.25">
      <c r="A44" s="22">
        <v>0.25</v>
      </c>
      <c r="B44" s="14">
        <v>11638</v>
      </c>
      <c r="C44" s="6" t="s">
        <v>22</v>
      </c>
      <c r="D44" s="6"/>
      <c r="E44" s="6"/>
      <c r="F44" s="5">
        <v>1</v>
      </c>
      <c r="G44" s="5">
        <f t="shared" si="4"/>
        <v>0</v>
      </c>
      <c r="H44" s="5">
        <f t="shared" si="5"/>
        <v>0</v>
      </c>
    </row>
    <row r="45" spans="1:8" x14ac:dyDescent="0.25">
      <c r="A45" s="22">
        <v>0.25</v>
      </c>
      <c r="B45" s="14">
        <v>11410</v>
      </c>
      <c r="C45" s="6" t="s">
        <v>21</v>
      </c>
      <c r="D45" s="6"/>
      <c r="E45" s="6"/>
      <c r="F45" s="5">
        <v>49.4</v>
      </c>
      <c r="G45" s="5">
        <f t="shared" si="4"/>
        <v>0</v>
      </c>
      <c r="H45" s="5">
        <f t="shared" si="5"/>
        <v>0</v>
      </c>
    </row>
    <row r="46" spans="1:8" x14ac:dyDescent="0.25">
      <c r="A46" s="22">
        <v>0.25</v>
      </c>
      <c r="B46" s="14">
        <v>11411</v>
      </c>
      <c r="C46" s="6" t="s">
        <v>20</v>
      </c>
      <c r="D46" s="6"/>
      <c r="E46" s="6"/>
      <c r="F46" s="5">
        <v>49.4</v>
      </c>
      <c r="G46" s="5">
        <f t="shared" si="4"/>
        <v>0</v>
      </c>
      <c r="H46" s="5">
        <f t="shared" si="5"/>
        <v>0</v>
      </c>
    </row>
    <row r="47" spans="1:8" x14ac:dyDescent="0.25">
      <c r="A47" s="22">
        <v>0.25</v>
      </c>
      <c r="B47" s="14">
        <v>11412</v>
      </c>
      <c r="C47" s="6" t="s">
        <v>19</v>
      </c>
      <c r="D47" s="6"/>
      <c r="E47" s="6"/>
      <c r="F47" s="5">
        <v>57.2</v>
      </c>
      <c r="G47" s="5">
        <f t="shared" si="4"/>
        <v>0</v>
      </c>
      <c r="H47" s="5">
        <f t="shared" si="5"/>
        <v>0</v>
      </c>
    </row>
    <row r="48" spans="1:8" x14ac:dyDescent="0.25">
      <c r="A48" s="22">
        <v>0.25</v>
      </c>
      <c r="B48" s="14">
        <v>11413</v>
      </c>
      <c r="C48" s="6" t="s">
        <v>18</v>
      </c>
      <c r="D48" s="6"/>
      <c r="E48" s="6"/>
      <c r="F48" s="5">
        <v>63.7</v>
      </c>
      <c r="G48" s="5">
        <f t="shared" si="4"/>
        <v>0</v>
      </c>
      <c r="H48" s="5">
        <f t="shared" si="5"/>
        <v>0</v>
      </c>
    </row>
    <row r="49" spans="1:8" x14ac:dyDescent="0.25">
      <c r="A49" s="22">
        <v>0.25</v>
      </c>
      <c r="B49" s="14">
        <v>11414</v>
      </c>
      <c r="C49" s="6" t="s">
        <v>17</v>
      </c>
      <c r="D49" s="6"/>
      <c r="E49" s="6"/>
      <c r="F49" s="5">
        <v>63.7</v>
      </c>
      <c r="G49" s="5">
        <f t="shared" si="4"/>
        <v>0</v>
      </c>
      <c r="H49" s="5">
        <f t="shared" si="5"/>
        <v>0</v>
      </c>
    </row>
    <row r="50" spans="1:8" x14ac:dyDescent="0.25">
      <c r="A50" s="22">
        <v>0.25</v>
      </c>
      <c r="B50" s="14">
        <v>10056</v>
      </c>
      <c r="C50" s="6" t="s">
        <v>16</v>
      </c>
      <c r="D50" s="6"/>
      <c r="E50" s="6"/>
      <c r="F50" s="5">
        <v>71.5</v>
      </c>
      <c r="G50" s="5">
        <f t="shared" si="4"/>
        <v>0</v>
      </c>
      <c r="H50" s="5">
        <f t="shared" si="5"/>
        <v>0</v>
      </c>
    </row>
    <row r="51" spans="1:8" x14ac:dyDescent="0.25">
      <c r="A51" s="22">
        <v>0.25</v>
      </c>
      <c r="B51" s="14">
        <v>10057</v>
      </c>
      <c r="C51" s="6" t="s">
        <v>15</v>
      </c>
      <c r="D51" s="6"/>
      <c r="E51" s="6"/>
      <c r="F51" s="5">
        <v>91</v>
      </c>
      <c r="G51" s="5">
        <f t="shared" si="4"/>
        <v>0</v>
      </c>
      <c r="H51" s="5">
        <f t="shared" si="5"/>
        <v>0</v>
      </c>
    </row>
    <row r="52" spans="1:8" x14ac:dyDescent="0.25">
      <c r="A52" s="22">
        <v>0.25</v>
      </c>
      <c r="B52" s="14">
        <v>10058</v>
      </c>
      <c r="C52" s="6" t="s">
        <v>14</v>
      </c>
      <c r="D52" s="6"/>
      <c r="E52" s="6"/>
      <c r="F52" s="5">
        <v>117</v>
      </c>
      <c r="G52" s="5">
        <f t="shared" si="4"/>
        <v>0</v>
      </c>
      <c r="H52" s="5">
        <f t="shared" si="5"/>
        <v>0</v>
      </c>
    </row>
    <row r="53" spans="1:8" x14ac:dyDescent="0.25">
      <c r="A53" s="22"/>
      <c r="B53" s="35" t="s">
        <v>13</v>
      </c>
      <c r="C53" s="36"/>
      <c r="D53" s="37"/>
      <c r="E53" s="27"/>
      <c r="F53" s="28"/>
      <c r="G53" s="28"/>
      <c r="H53" s="28"/>
    </row>
    <row r="54" spans="1:8" x14ac:dyDescent="0.25">
      <c r="A54" s="22">
        <v>0.25</v>
      </c>
      <c r="B54" s="14">
        <v>11627</v>
      </c>
      <c r="C54" s="6" t="s">
        <v>12</v>
      </c>
      <c r="D54" s="6"/>
      <c r="E54" s="6"/>
      <c r="F54" s="5">
        <v>62.4</v>
      </c>
      <c r="G54" s="5">
        <f>E54*F54</f>
        <v>0</v>
      </c>
      <c r="H54" s="5">
        <f>G54*1.25</f>
        <v>0</v>
      </c>
    </row>
    <row r="55" spans="1:8" x14ac:dyDescent="0.25">
      <c r="A55" s="22">
        <v>0.25</v>
      </c>
      <c r="B55" s="14">
        <v>11660</v>
      </c>
      <c r="C55" s="6" t="s">
        <v>11</v>
      </c>
      <c r="D55" s="6"/>
      <c r="E55" s="6"/>
      <c r="F55" s="5">
        <v>3.9000000000000004</v>
      </c>
      <c r="G55" s="5">
        <f>E55*F55</f>
        <v>0</v>
      </c>
      <c r="H55" s="5">
        <f>G55*1.25</f>
        <v>0</v>
      </c>
    </row>
    <row r="56" spans="1:8" x14ac:dyDescent="0.25">
      <c r="A56" s="22">
        <v>0.25</v>
      </c>
      <c r="B56" s="14">
        <v>11661</v>
      </c>
      <c r="C56" s="6" t="s">
        <v>10</v>
      </c>
      <c r="D56" s="6"/>
      <c r="E56" s="6"/>
      <c r="F56" s="5">
        <v>3.9000000000000004</v>
      </c>
      <c r="G56" s="5">
        <f>E56*F56</f>
        <v>0</v>
      </c>
      <c r="H56" s="5">
        <f>G56*1.25</f>
        <v>0</v>
      </c>
    </row>
    <row r="57" spans="1:8" x14ac:dyDescent="0.25">
      <c r="A57" s="22"/>
      <c r="B57" s="35" t="s">
        <v>9</v>
      </c>
      <c r="C57" s="36"/>
      <c r="D57" s="37"/>
      <c r="E57" s="27"/>
      <c r="F57" s="28"/>
      <c r="G57" s="28"/>
      <c r="H57" s="28"/>
    </row>
    <row r="58" spans="1:8" x14ac:dyDescent="0.25">
      <c r="A58" s="22">
        <v>0.25</v>
      </c>
      <c r="B58" s="14">
        <v>11627</v>
      </c>
      <c r="C58" s="6" t="s">
        <v>8</v>
      </c>
      <c r="D58" s="6"/>
      <c r="E58" s="6"/>
      <c r="F58" s="5">
        <v>62.4</v>
      </c>
      <c r="G58" s="5">
        <f t="shared" ref="G58:G63" si="6">E58*F58</f>
        <v>0</v>
      </c>
      <c r="H58" s="5">
        <f t="shared" ref="H58:H63" si="7">G58*1.25</f>
        <v>0</v>
      </c>
    </row>
    <row r="59" spans="1:8" x14ac:dyDescent="0.25">
      <c r="A59" s="22">
        <v>0.25</v>
      </c>
      <c r="B59" s="14">
        <v>11642</v>
      </c>
      <c r="C59" s="38" t="s">
        <v>7</v>
      </c>
      <c r="D59" s="39"/>
      <c r="E59" s="6"/>
      <c r="F59" s="5">
        <v>3.9000000000000004</v>
      </c>
      <c r="G59" s="5">
        <f t="shared" si="6"/>
        <v>0</v>
      </c>
      <c r="H59" s="5">
        <f t="shared" si="7"/>
        <v>0</v>
      </c>
    </row>
    <row r="60" spans="1:8" x14ac:dyDescent="0.25">
      <c r="A60" s="22">
        <v>0.25</v>
      </c>
      <c r="B60" s="14">
        <v>11643</v>
      </c>
      <c r="C60" s="6" t="s">
        <v>6</v>
      </c>
      <c r="D60" s="6"/>
      <c r="E60" s="6"/>
      <c r="F60" s="5">
        <v>3.9000000000000004</v>
      </c>
      <c r="G60" s="5">
        <f t="shared" si="6"/>
        <v>0</v>
      </c>
      <c r="H60" s="5">
        <f t="shared" si="7"/>
        <v>0</v>
      </c>
    </row>
    <row r="61" spans="1:8" x14ac:dyDescent="0.25">
      <c r="A61" s="22">
        <v>0.25</v>
      </c>
      <c r="B61" s="20">
        <v>11427</v>
      </c>
      <c r="C61" s="30" t="s">
        <v>5</v>
      </c>
      <c r="D61" s="31"/>
      <c r="E61" s="6"/>
      <c r="F61" s="7">
        <v>49</v>
      </c>
      <c r="G61" s="5">
        <f t="shared" si="6"/>
        <v>0</v>
      </c>
      <c r="H61" s="5">
        <f t="shared" si="7"/>
        <v>0</v>
      </c>
    </row>
    <row r="62" spans="1:8" x14ac:dyDescent="0.25">
      <c r="A62" s="22">
        <v>0.25</v>
      </c>
      <c r="B62" s="20">
        <v>11428</v>
      </c>
      <c r="C62" s="30" t="s">
        <v>4</v>
      </c>
      <c r="D62" s="31"/>
      <c r="E62" s="6"/>
      <c r="F62" s="7">
        <v>49</v>
      </c>
      <c r="G62" s="5">
        <f t="shared" si="6"/>
        <v>0</v>
      </c>
      <c r="H62" s="5">
        <f t="shared" si="7"/>
        <v>0</v>
      </c>
    </row>
    <row r="63" spans="1:8" x14ac:dyDescent="0.25">
      <c r="A63" s="22">
        <v>0.25</v>
      </c>
      <c r="B63" s="20">
        <v>11429</v>
      </c>
      <c r="C63" s="30" t="s">
        <v>3</v>
      </c>
      <c r="D63" s="31"/>
      <c r="E63" s="6"/>
      <c r="F63" s="7">
        <v>57</v>
      </c>
      <c r="G63" s="5">
        <f t="shared" si="6"/>
        <v>0</v>
      </c>
      <c r="H63" s="5">
        <f t="shared" si="7"/>
        <v>0</v>
      </c>
    </row>
    <row r="64" spans="1:8" x14ac:dyDescent="0.25">
      <c r="A64" s="22"/>
      <c r="B64" s="14"/>
      <c r="C64" s="6" t="s">
        <v>2</v>
      </c>
      <c r="D64" s="6"/>
      <c r="E64" s="27"/>
      <c r="F64" s="28"/>
      <c r="G64" s="28"/>
      <c r="H64" s="28"/>
    </row>
    <row r="65" spans="1:8" x14ac:dyDescent="0.25">
      <c r="A65" s="23">
        <v>0.25</v>
      </c>
      <c r="B65" s="21">
        <v>11800</v>
      </c>
      <c r="C65" s="32" t="s">
        <v>1</v>
      </c>
      <c r="D65" s="33"/>
      <c r="E65" s="4">
        <v>1</v>
      </c>
      <c r="F65" s="3">
        <v>0</v>
      </c>
      <c r="G65" s="3">
        <f>E65*F65</f>
        <v>0</v>
      </c>
      <c r="H65" s="3">
        <f>G65*1.25</f>
        <v>0</v>
      </c>
    </row>
    <row r="66" spans="1:8" ht="18.75" x14ac:dyDescent="0.3">
      <c r="A66" s="2"/>
      <c r="B66" s="2"/>
      <c r="C66" s="2" t="s">
        <v>0</v>
      </c>
      <c r="D66" s="2"/>
      <c r="E66" s="2"/>
      <c r="F66" s="1"/>
      <c r="G66" s="1">
        <f>SUM(G14:G65)</f>
        <v>0</v>
      </c>
      <c r="H66" s="1">
        <f>SUM(H14:H65)</f>
        <v>0</v>
      </c>
    </row>
  </sheetData>
  <mergeCells count="35">
    <mergeCell ref="B34:D34"/>
    <mergeCell ref="B25:D25"/>
    <mergeCell ref="C16:D16"/>
    <mergeCell ref="A2:B2"/>
    <mergeCell ref="C2:E2"/>
    <mergeCell ref="A11:B11"/>
    <mergeCell ref="C12:D13"/>
    <mergeCell ref="E12:E13"/>
    <mergeCell ref="C17:D17"/>
    <mergeCell ref="A1:H1"/>
    <mergeCell ref="G2:H2"/>
    <mergeCell ref="A5:B5"/>
    <mergeCell ref="A4:B4"/>
    <mergeCell ref="C3:G3"/>
    <mergeCell ref="C5:G5"/>
    <mergeCell ref="C4:G4"/>
    <mergeCell ref="C9:G9"/>
    <mergeCell ref="C10:G10"/>
    <mergeCell ref="C6:G6"/>
    <mergeCell ref="C8:G8"/>
    <mergeCell ref="C7:G7"/>
    <mergeCell ref="A3:B3"/>
    <mergeCell ref="A6:B6"/>
    <mergeCell ref="A8:B8"/>
    <mergeCell ref="A9:B9"/>
    <mergeCell ref="A10:B10"/>
    <mergeCell ref="A7:B7"/>
    <mergeCell ref="C61:D61"/>
    <mergeCell ref="C62:D62"/>
    <mergeCell ref="C63:D63"/>
    <mergeCell ref="C65:D65"/>
    <mergeCell ref="C35:D35"/>
    <mergeCell ref="B53:D53"/>
    <mergeCell ref="C59:D59"/>
    <mergeCell ref="B57:D57"/>
  </mergeCells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A097F32C0C1478C5A7A5E647AE937" ma:contentTypeVersion="8" ma:contentTypeDescription="Create a new document." ma:contentTypeScope="" ma:versionID="2363e9f27a9d872ea673d1c6c462ae7a">
  <xsd:schema xmlns:xsd="http://www.w3.org/2001/XMLSchema" xmlns:xs="http://www.w3.org/2001/XMLSchema" xmlns:p="http://schemas.microsoft.com/office/2006/metadata/properties" xmlns:ns3="2067058d-f987-45af-bcd4-fbf96db42460" targetNamespace="http://schemas.microsoft.com/office/2006/metadata/properties" ma:root="true" ma:fieldsID="d0ca6229628ef4ab6a2b70daa2486331" ns3:_="">
    <xsd:import namespace="2067058d-f987-45af-bcd4-fbf96db424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7058d-f987-45af-bcd4-fbf96db42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85673-C84C-4C88-844A-68923729D8F9}">
  <ds:schemaRefs>
    <ds:schemaRef ds:uri="http://purl.org/dc/terms/"/>
    <ds:schemaRef ds:uri="http://schemas.openxmlformats.org/package/2006/metadata/core-properties"/>
    <ds:schemaRef ds:uri="2067058d-f987-45af-bcd4-fbf96db4246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3C339F-9E23-49AA-82B5-8AFC165BC2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34457F-71AA-4879-9A60-98FCC14AA9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7058d-f987-45af-bcd4-fbf96db424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 Christer Lie</dc:creator>
  <cp:lastModifiedBy>Jørn Nordbø Pettersen</cp:lastModifiedBy>
  <cp:lastPrinted>2020-01-15T09:44:18Z</cp:lastPrinted>
  <dcterms:created xsi:type="dcterms:W3CDTF">2020-01-15T09:27:59Z</dcterms:created>
  <dcterms:modified xsi:type="dcterms:W3CDTF">2021-06-01T08:37:41Z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0x0101003E8A097F32C0C1478C5A7A5E647AE937</vt:lpwstr>
  </property>
</Properties>
</file>